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FOCS\Meetings\"/>
    </mc:Choice>
  </mc:AlternateContent>
  <xr:revisionPtr revIDLastSave="0" documentId="8_{CDB37CD7-F625-479F-9EBA-3D274C1F28C4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Income" sheetId="1" r:id="rId1"/>
    <sheet name="Expenditure" sheetId="2" r:id="rId2"/>
    <sheet name="Summary" sheetId="3" r:id="rId3"/>
    <sheet name="Event summary" sheetId="5" r:id="rId4"/>
  </sheets>
  <definedNames>
    <definedName name="_xlnm.Print_Titles" localSheetId="1">Expenditure!$1:$2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2" l="1"/>
  <c r="D8" i="5"/>
  <c r="D12" i="5" s="1"/>
  <c r="D29" i="1" l="1"/>
</calcChain>
</file>

<file path=xl/sharedStrings.xml><?xml version="1.0" encoding="utf-8"?>
<sst xmlns="http://schemas.openxmlformats.org/spreadsheetml/2006/main" count="177" uniqueCount="118">
  <si>
    <t>receipts</t>
  </si>
  <si>
    <t>PAID INTO BANK</t>
  </si>
  <si>
    <t>debits</t>
  </si>
  <si>
    <t>cheque no.</t>
  </si>
  <si>
    <t>current account receipts</t>
  </si>
  <si>
    <t>current account debits</t>
  </si>
  <si>
    <t>on bank statement</t>
  </si>
  <si>
    <t>x</t>
  </si>
  <si>
    <t>written</t>
  </si>
  <si>
    <t>Income</t>
  </si>
  <si>
    <t>Expenses</t>
  </si>
  <si>
    <t>Profit</t>
  </si>
  <si>
    <t>Event</t>
  </si>
  <si>
    <t>statement</t>
  </si>
  <si>
    <t>School: coaches</t>
  </si>
  <si>
    <t>10.7.18</t>
  </si>
  <si>
    <t>fete: renshaws field</t>
  </si>
  <si>
    <t>19.7.18</t>
  </si>
  <si>
    <t>School: music club</t>
  </si>
  <si>
    <t>School: Shropshire Museum Visit</t>
  </si>
  <si>
    <t>School: tshirt paint for art</t>
  </si>
  <si>
    <t>School: science kit</t>
  </si>
  <si>
    <t>Summer Disco</t>
  </si>
  <si>
    <t>Summer picnic</t>
  </si>
  <si>
    <t>fete: BBQ donation to Severn Hospice</t>
  </si>
  <si>
    <t>2.9.18</t>
  </si>
  <si>
    <t>14.9.18</t>
  </si>
  <si>
    <t>Total contributions to school</t>
  </si>
  <si>
    <t>opening balance 1.9.18</t>
  </si>
  <si>
    <t>closing balance 31.8.19</t>
  </si>
  <si>
    <t>Carried over from last period as uncleared</t>
  </si>
  <si>
    <t>carried over from last period as uncleared</t>
  </si>
  <si>
    <t>27.9.18</t>
  </si>
  <si>
    <t>School: KS1 sports kit (C Logan)</t>
  </si>
  <si>
    <t>11.10.18</t>
  </si>
  <si>
    <t>School: Gardening</t>
  </si>
  <si>
    <t>10.9.18</t>
  </si>
  <si>
    <t>Christmas Jumper Day</t>
  </si>
  <si>
    <t>Donation for Gazebo use</t>
  </si>
  <si>
    <t>Christmas Craft Stalls</t>
  </si>
  <si>
    <t>16.1.19</t>
  </si>
  <si>
    <t>School: Early Years toys (S Hyland)</t>
  </si>
  <si>
    <t>Parentkind PTA Insurance</t>
  </si>
  <si>
    <t>n/a</t>
  </si>
  <si>
    <t>DD</t>
  </si>
  <si>
    <t>Christmas Crafts</t>
  </si>
  <si>
    <t>FOCS  accounts: summary 2018-2019</t>
  </si>
  <si>
    <t>Christmas Party Expenses (Leo Evans)</t>
  </si>
  <si>
    <t>Christmas Craft Expenses (C Logan)</t>
  </si>
  <si>
    <t>26.11.18</t>
  </si>
  <si>
    <t>28.1.19</t>
  </si>
  <si>
    <t>Mothers Day Sale</t>
  </si>
  <si>
    <t>School: Play equipment</t>
  </si>
  <si>
    <t>26.02.19</t>
  </si>
  <si>
    <t>School: lego (S Hyland)</t>
  </si>
  <si>
    <t>05.03.2019</t>
  </si>
  <si>
    <t>Cross Country Expenses (M Alexander)</t>
  </si>
  <si>
    <t>30.03.2019</t>
  </si>
  <si>
    <t>Cross Country</t>
  </si>
  <si>
    <t>01.05.2019</t>
  </si>
  <si>
    <t>24.04.2019</t>
  </si>
  <si>
    <t>License: Fete Raffle</t>
  </si>
  <si>
    <t>License: Fete Bar</t>
  </si>
  <si>
    <t>Fete: Raffle tickets (K Bentham)</t>
  </si>
  <si>
    <t>02.05.2019</t>
  </si>
  <si>
    <t>Easter trail: Village Hall fee</t>
  </si>
  <si>
    <t>14.05.2019</t>
  </si>
  <si>
    <t>11.06.2019</t>
  </si>
  <si>
    <t>School: Arts week (Wenlock Pottery)</t>
  </si>
  <si>
    <t>12.06.2019</t>
  </si>
  <si>
    <t>School: Playground equipment</t>
  </si>
  <si>
    <t>Fete: Exotic Zoo</t>
  </si>
  <si>
    <t>18.06.2019</t>
  </si>
  <si>
    <t>Easter Trail</t>
  </si>
  <si>
    <t>Fete: Chocolate Fountain and BBQ (C Woodings)</t>
  </si>
  <si>
    <t>Fete: BBQ meat (T Braithwaite)</t>
  </si>
  <si>
    <t>Fete: Bar and BBQ (R Kubilius)</t>
  </si>
  <si>
    <t>19.06.2019</t>
  </si>
  <si>
    <t>Fete: Facepaints (R Watkins)</t>
  </si>
  <si>
    <t>School: Book trolley (R Watkins)</t>
  </si>
  <si>
    <t>25.06.2019</t>
  </si>
  <si>
    <t>Ice cream sale (C Jones)</t>
  </si>
  <si>
    <t>09.07.2019</t>
  </si>
  <si>
    <t>Disco expenses (B Rowlands)</t>
  </si>
  <si>
    <t>15.07.2019</t>
  </si>
  <si>
    <t>Fete: Bar (Clive Hub)</t>
  </si>
  <si>
    <t>Fete: Bouncy Castle</t>
  </si>
  <si>
    <t>15.06.2019</t>
  </si>
  <si>
    <t>CASH</t>
  </si>
  <si>
    <t>Fete: Runaway Brides Band</t>
  </si>
  <si>
    <t>Disco expenses (L Pearson)</t>
  </si>
  <si>
    <t>16.07.2019</t>
  </si>
  <si>
    <t>School: Viking experience</t>
  </si>
  <si>
    <t>19.07.2019</t>
  </si>
  <si>
    <t>Easter trail</t>
  </si>
  <si>
    <t>10.06.19</t>
  </si>
  <si>
    <t>Enterprise Challenge</t>
  </si>
  <si>
    <t>18.06.19</t>
  </si>
  <si>
    <t xml:space="preserve">Fete </t>
  </si>
  <si>
    <t>25.06.19</t>
  </si>
  <si>
    <t>Fete</t>
  </si>
  <si>
    <t>School uniform sale</t>
  </si>
  <si>
    <t>Icecream Sale</t>
  </si>
  <si>
    <t>Icecream sale</t>
  </si>
  <si>
    <t>Uniform sale</t>
  </si>
  <si>
    <t>Summer disco</t>
  </si>
  <si>
    <t>16.07.19</t>
  </si>
  <si>
    <t xml:space="preserve">School: coaches </t>
  </si>
  <si>
    <t>School: Reading books</t>
  </si>
  <si>
    <t xml:space="preserve">School: Garden </t>
  </si>
  <si>
    <t>29.12.18</t>
  </si>
  <si>
    <t>Total raised</t>
  </si>
  <si>
    <t>TOTAL</t>
  </si>
  <si>
    <t>NOT ON - MESSAGED CHARLOTTE</t>
  </si>
  <si>
    <t>Mothers Day Sale (C Ralphs)</t>
  </si>
  <si>
    <t>NA</t>
  </si>
  <si>
    <t>NO - follow up</t>
  </si>
  <si>
    <t>17.04.19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</si>
</sst>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9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4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0" fillId="0" borderId="0" xfId="0" applyFill="1"/>
    <xf numFmtId="2" fontId="0" fillId="0" borderId="0" xfId="0" applyNumberFormat="1" applyFill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9" fillId="4" borderId="0" xfId="1"/>
    <xf numFmtId="2" fontId="9" fillId="4" borderId="0" xfId="1" applyNumberFormat="1"/>
    <xf numFmtId="0" fontId="9" fillId="0" borderId="0" xfId="1" applyFill="1"/>
    <xf numFmtId="0" fontId="10" fillId="0" borderId="0" xfId="0" applyFont="1"/>
    <xf numFmtId="0" fontId="0" fillId="0" borderId="0" xfId="0" applyFill="1" applyAlignment="1">
      <alignment horizontal="right" vertical="center"/>
    </xf>
    <xf numFmtId="0" fontId="11" fillId="0" borderId="0" xfId="0" applyFont="1" applyFill="1"/>
    <xf numFmtId="0" fontId="0" fillId="6" borderId="0" xfId="0" applyFill="1"/>
    <xf numFmtId="0" fontId="11" fillId="6" borderId="0" xfId="1" applyFont="1" applyFill="1"/>
    <xf numFmtId="2" fontId="11" fillId="6" borderId="0" xfId="0" applyNumberFormat="1" applyFont="1" applyFill="1"/>
    <xf numFmtId="0" fontId="11" fillId="6" borderId="0" xfId="0" applyFont="1" applyFill="1" applyAlignment="1">
      <alignment horizontal="right" vertical="center"/>
    </xf>
    <xf numFmtId="0" fontId="9" fillId="4" borderId="0" xfId="1" applyAlignment="1">
      <alignment horizontal="right" vertical="center"/>
    </xf>
    <xf numFmtId="0" fontId="9" fillId="4" borderId="0" xfId="1" applyAlignment="1">
      <alignment horizontal="center" vertical="center"/>
    </xf>
    <xf numFmtId="0" fontId="9" fillId="4" borderId="0" xfId="1" applyAlignment="1">
      <alignment horizontal="center" vertical="center" wrapText="1"/>
    </xf>
    <xf numFmtId="2" fontId="11" fillId="6" borderId="0" xfId="1" applyNumberFormat="1" applyFont="1" applyFill="1"/>
    <xf numFmtId="0" fontId="11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12" fillId="0" borderId="0" xfId="1" applyFont="1" applyFill="1"/>
    <xf numFmtId="2" fontId="12" fillId="0" borderId="0" xfId="0" applyNumberFormat="1" applyFont="1" applyFill="1"/>
    <xf numFmtId="0" fontId="12" fillId="0" borderId="0" xfId="0" applyFont="1" applyFill="1" applyAlignment="1">
      <alignment horizontal="right" vertical="center"/>
    </xf>
    <xf numFmtId="0" fontId="9" fillId="4" borderId="0" xfId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1" applyFill="1" applyAlignment="1">
      <alignment horizontal="center"/>
    </xf>
    <xf numFmtId="0" fontId="9" fillId="7" borderId="0" xfId="1" applyFill="1"/>
    <xf numFmtId="0" fontId="0" fillId="7" borderId="0" xfId="0" applyFill="1"/>
    <xf numFmtId="0" fontId="9" fillId="4" borderId="0" xfId="1" applyFont="1"/>
    <xf numFmtId="0" fontId="9" fillId="7" borderId="0" xfId="1" applyFont="1" applyFill="1"/>
    <xf numFmtId="2" fontId="9" fillId="7" borderId="0" xfId="0" applyNumberFormat="1" applyFont="1" applyFill="1"/>
    <xf numFmtId="0" fontId="9" fillId="7" borderId="0" xfId="0" applyFont="1" applyFill="1" applyAlignment="1">
      <alignment horizontal="right" vertical="center"/>
    </xf>
    <xf numFmtId="0" fontId="9" fillId="7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2" fontId="9" fillId="7" borderId="0" xfId="0" applyNumberFormat="1" applyFont="1" applyFill="1" applyAlignment="1">
      <alignment vertical="center"/>
    </xf>
    <xf numFmtId="4" fontId="1" fillId="0" borderId="0" xfId="0" applyNumberFormat="1" applyFont="1"/>
    <xf numFmtId="0" fontId="6" fillId="3" borderId="1" xfId="0" applyFont="1" applyFill="1" applyBorder="1" applyAlignment="1">
      <alignment horizontal="right" vertical="center"/>
    </xf>
    <xf numFmtId="0" fontId="13" fillId="0" borderId="0" xfId="1" applyFont="1" applyFill="1"/>
    <xf numFmtId="2" fontId="13" fillId="0" borderId="0" xfId="0" applyNumberFormat="1" applyFont="1" applyFill="1"/>
    <xf numFmtId="0" fontId="13" fillId="0" borderId="0" xfId="0" applyFont="1" applyFill="1" applyAlignment="1">
      <alignment horizontal="right" vertical="center"/>
    </xf>
    <xf numFmtId="0" fontId="14" fillId="4" borderId="0" xfId="1" applyFont="1"/>
    <xf numFmtId="17" fontId="13" fillId="0" borderId="0" xfId="1" applyNumberFormat="1" applyFont="1" applyFill="1"/>
    <xf numFmtId="0" fontId="14" fillId="0" borderId="0" xfId="1" applyFont="1" applyFill="1" applyAlignment="1">
      <alignment horizontal="left"/>
    </xf>
    <xf numFmtId="0" fontId="13" fillId="0" borderId="0" xfId="1" applyFont="1" applyFill="1" applyAlignment="1">
      <alignment horizontal="left"/>
    </xf>
    <xf numFmtId="4" fontId="0" fillId="6" borderId="0" xfId="0" applyNumberFormat="1" applyFill="1"/>
    <xf numFmtId="4" fontId="0" fillId="0" borderId="0" xfId="0" applyNumberFormat="1" applyFill="1"/>
    <xf numFmtId="4" fontId="0" fillId="7" borderId="0" xfId="0" applyNumberFormat="1" applyFill="1"/>
    <xf numFmtId="4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4" fontId="0" fillId="0" borderId="0" xfId="0" applyNumberFormat="1" applyFont="1"/>
    <xf numFmtId="43" fontId="7" fillId="0" borderId="1" xfId="0" applyNumberFormat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43" fontId="7" fillId="0" borderId="1" xfId="0" applyNumberFormat="1" applyFont="1" applyFill="1" applyBorder="1"/>
    <xf numFmtId="43" fontId="8" fillId="0" borderId="1" xfId="0" applyNumberFormat="1" applyFont="1" applyBorder="1"/>
    <xf numFmtId="43" fontId="6" fillId="2" borderId="1" xfId="0" applyNumberFormat="1" applyFont="1" applyFill="1" applyBorder="1"/>
    <xf numFmtId="0" fontId="0" fillId="6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11" fillId="6" borderId="0" xfId="1" applyFont="1" applyFill="1" applyAlignment="1">
      <alignment horizontal="left" vertical="center"/>
    </xf>
    <xf numFmtId="0" fontId="11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center" vertical="center"/>
    </xf>
    <xf numFmtId="0" fontId="9" fillId="7" borderId="0" xfId="1" applyFont="1" applyFill="1" applyAlignment="1">
      <alignment horizontal="left" vertical="center"/>
    </xf>
    <xf numFmtId="0" fontId="9" fillId="7" borderId="0" xfId="0" applyFont="1" applyFill="1" applyAlignment="1">
      <alignment horizontal="right" vertical="center"/>
    </xf>
    <xf numFmtId="0" fontId="9" fillId="7" borderId="0" xfId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061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WhiteSpace="0" zoomScale="115" zoomScaleNormal="115" workbookViewId="0">
      <selection activeCell="A2" sqref="A2"/>
    </sheetView>
  </sheetViews>
  <sheetFormatPr defaultRowHeight="15" x14ac:dyDescent="0.25"/>
  <cols>
    <col min="1" max="1" width="35.28515625" customWidth="1"/>
    <col min="3" max="3" width="2.5703125" customWidth="1"/>
    <col min="4" max="4" width="10.140625" bestFit="1" customWidth="1"/>
  </cols>
  <sheetData>
    <row r="1" spans="1:7" ht="18.75" x14ac:dyDescent="0.4">
      <c r="A1" s="1" t="s">
        <v>0</v>
      </c>
      <c r="G1" s="16" t="s">
        <v>13</v>
      </c>
    </row>
    <row r="3" spans="1:7" x14ac:dyDescent="0.25">
      <c r="A3" s="19" t="s">
        <v>22</v>
      </c>
      <c r="B3" s="53">
        <v>247</v>
      </c>
      <c r="C3" s="53"/>
      <c r="D3" s="53"/>
      <c r="E3" s="19"/>
      <c r="F3" s="66" t="s">
        <v>30</v>
      </c>
      <c r="G3" s="66"/>
    </row>
    <row r="4" spans="1:7" x14ac:dyDescent="0.25">
      <c r="A4" s="19" t="s">
        <v>23</v>
      </c>
      <c r="B4" s="53">
        <v>35.299999999999997</v>
      </c>
      <c r="C4" s="53"/>
      <c r="D4" s="53"/>
      <c r="E4" s="19"/>
      <c r="F4" s="66"/>
      <c r="G4" s="66"/>
    </row>
    <row r="5" spans="1:7" x14ac:dyDescent="0.25">
      <c r="A5" s="19" t="s">
        <v>1</v>
      </c>
      <c r="B5" s="53"/>
      <c r="C5" s="53"/>
      <c r="D5" s="53">
        <v>282.3</v>
      </c>
      <c r="E5" s="19" t="s">
        <v>26</v>
      </c>
      <c r="F5" s="66"/>
      <c r="G5" s="66"/>
    </row>
    <row r="6" spans="1:7" x14ac:dyDescent="0.25">
      <c r="A6" s="5" t="s">
        <v>38</v>
      </c>
      <c r="B6" s="54">
        <v>20</v>
      </c>
      <c r="C6" s="54"/>
      <c r="D6" s="54"/>
      <c r="E6" s="5"/>
      <c r="F6" s="5"/>
      <c r="G6" s="5"/>
    </row>
    <row r="7" spans="1:7" x14ac:dyDescent="0.25">
      <c r="A7" s="5" t="s">
        <v>37</v>
      </c>
      <c r="B7" s="54">
        <v>22</v>
      </c>
      <c r="C7" s="54"/>
      <c r="D7" s="54"/>
      <c r="E7" s="5"/>
      <c r="F7" s="5"/>
      <c r="G7" s="5"/>
    </row>
    <row r="8" spans="1:7" x14ac:dyDescent="0.25">
      <c r="A8" s="5" t="s">
        <v>39</v>
      </c>
      <c r="B8" s="54">
        <v>60.5</v>
      </c>
      <c r="C8" s="54"/>
      <c r="D8" s="54"/>
      <c r="E8" s="5"/>
      <c r="F8" s="5"/>
      <c r="G8" s="5"/>
    </row>
    <row r="9" spans="1:7" x14ac:dyDescent="0.25">
      <c r="A9" s="36" t="s">
        <v>1</v>
      </c>
      <c r="B9" s="55"/>
      <c r="C9" s="55"/>
      <c r="D9" s="55">
        <v>102.5</v>
      </c>
      <c r="E9" s="36" t="s">
        <v>40</v>
      </c>
      <c r="F9" s="36"/>
      <c r="G9" s="36"/>
    </row>
    <row r="10" spans="1:7" x14ac:dyDescent="0.25">
      <c r="A10" s="5" t="s">
        <v>51</v>
      </c>
      <c r="B10" s="54">
        <v>5</v>
      </c>
      <c r="C10" s="54"/>
      <c r="D10" s="54"/>
      <c r="E10" s="5"/>
      <c r="F10" s="5"/>
      <c r="G10" s="5"/>
    </row>
    <row r="11" spans="1:7" x14ac:dyDescent="0.25">
      <c r="A11" s="36" t="s">
        <v>1</v>
      </c>
      <c r="B11" s="55"/>
      <c r="C11" s="55"/>
      <c r="D11" s="55">
        <v>5</v>
      </c>
      <c r="E11" s="36" t="s">
        <v>117</v>
      </c>
      <c r="F11" s="36"/>
      <c r="G11" s="36"/>
    </row>
    <row r="12" spans="1:7" x14ac:dyDescent="0.25">
      <c r="A12" s="5" t="s">
        <v>51</v>
      </c>
      <c r="B12" s="54">
        <v>197.3</v>
      </c>
      <c r="C12" s="54"/>
      <c r="D12" s="54"/>
      <c r="E12" s="5"/>
      <c r="F12" s="5"/>
      <c r="G12" s="5"/>
    </row>
    <row r="13" spans="1:7" x14ac:dyDescent="0.25">
      <c r="A13" s="5" t="s">
        <v>94</v>
      </c>
      <c r="B13" s="54">
        <v>156.16</v>
      </c>
      <c r="C13" s="54"/>
      <c r="D13" s="54"/>
      <c r="E13" s="5"/>
      <c r="F13" s="5"/>
      <c r="G13" s="5"/>
    </row>
    <row r="14" spans="1:7" ht="15" customHeight="1" x14ac:dyDescent="0.25">
      <c r="A14" s="5" t="s">
        <v>58</v>
      </c>
      <c r="B14" s="54">
        <v>100.84</v>
      </c>
      <c r="C14" s="56"/>
      <c r="D14" s="44"/>
    </row>
    <row r="15" spans="1:7" x14ac:dyDescent="0.25">
      <c r="A15" s="36" t="s">
        <v>1</v>
      </c>
      <c r="B15" s="55"/>
      <c r="C15" s="55"/>
      <c r="D15" s="55">
        <v>454.3</v>
      </c>
      <c r="E15" s="36" t="s">
        <v>95</v>
      </c>
      <c r="F15" s="36"/>
      <c r="G15" s="36"/>
    </row>
    <row r="16" spans="1:7" x14ac:dyDescent="0.25">
      <c r="A16" s="5" t="s">
        <v>58</v>
      </c>
      <c r="B16" s="54">
        <v>174.15</v>
      </c>
      <c r="C16" s="56"/>
      <c r="D16" s="56"/>
    </row>
    <row r="17" spans="1:7" x14ac:dyDescent="0.25">
      <c r="A17" s="5" t="s">
        <v>96</v>
      </c>
      <c r="B17" s="54">
        <v>692.6</v>
      </c>
      <c r="C17" s="56"/>
      <c r="D17" s="56"/>
    </row>
    <row r="18" spans="1:7" x14ac:dyDescent="0.25">
      <c r="A18" s="5" t="s">
        <v>98</v>
      </c>
      <c r="B18" s="54">
        <v>66.959999999999994</v>
      </c>
      <c r="C18" s="56"/>
      <c r="D18" s="56"/>
    </row>
    <row r="19" spans="1:7" x14ac:dyDescent="0.25">
      <c r="A19" s="36" t="s">
        <v>1</v>
      </c>
      <c r="B19" s="55"/>
      <c r="C19" s="55"/>
      <c r="D19" s="55">
        <v>933.71</v>
      </c>
      <c r="E19" s="36" t="s">
        <v>97</v>
      </c>
      <c r="F19" s="36"/>
      <c r="G19" s="36"/>
    </row>
    <row r="20" spans="1:7" x14ac:dyDescent="0.25">
      <c r="A20" s="5" t="s">
        <v>98</v>
      </c>
      <c r="B20" s="56">
        <v>4349.13</v>
      </c>
      <c r="C20" s="56"/>
      <c r="D20" s="56"/>
    </row>
    <row r="21" spans="1:7" x14ac:dyDescent="0.25">
      <c r="A21" s="36" t="s">
        <v>1</v>
      </c>
      <c r="B21" s="55"/>
      <c r="C21" s="55"/>
      <c r="D21" s="55">
        <v>4349.13</v>
      </c>
      <c r="E21" s="36" t="s">
        <v>99</v>
      </c>
      <c r="F21" s="36"/>
      <c r="G21" s="36"/>
    </row>
    <row r="22" spans="1:7" s="5" customFormat="1" x14ac:dyDescent="0.25">
      <c r="A22" s="5" t="s">
        <v>98</v>
      </c>
      <c r="B22" s="54">
        <v>136.63</v>
      </c>
      <c r="C22" s="54"/>
      <c r="D22" s="54"/>
    </row>
    <row r="23" spans="1:7" x14ac:dyDescent="0.25">
      <c r="A23" s="5" t="s">
        <v>103</v>
      </c>
      <c r="B23" s="56">
        <v>59</v>
      </c>
      <c r="C23" s="56"/>
      <c r="D23" s="56"/>
    </row>
    <row r="24" spans="1:7" x14ac:dyDescent="0.25">
      <c r="A24" s="5" t="s">
        <v>104</v>
      </c>
      <c r="B24" s="56">
        <v>26.6</v>
      </c>
      <c r="C24" s="56"/>
      <c r="D24" s="56"/>
    </row>
    <row r="25" spans="1:7" x14ac:dyDescent="0.25">
      <c r="A25" s="5" t="s">
        <v>105</v>
      </c>
      <c r="B25" s="56">
        <v>260</v>
      </c>
      <c r="C25" s="56"/>
      <c r="D25" s="56"/>
    </row>
    <row r="26" spans="1:7" x14ac:dyDescent="0.25">
      <c r="A26" s="36" t="s">
        <v>1</v>
      </c>
      <c r="B26" s="55"/>
      <c r="C26" s="55"/>
      <c r="D26" s="55">
        <v>482.23</v>
      </c>
      <c r="E26" s="36" t="s">
        <v>106</v>
      </c>
      <c r="F26" s="36"/>
      <c r="G26" s="36"/>
    </row>
    <row r="29" spans="1:7" x14ac:dyDescent="0.25">
      <c r="D29" s="57">
        <f>SUM(D3:D26)</f>
        <v>6609.17</v>
      </c>
    </row>
  </sheetData>
  <mergeCells count="1">
    <mergeCell ref="F3:G5"/>
  </mergeCells>
  <pageMargins left="0.7" right="0.7" top="0.75" bottom="0.75" header="0.3" footer="0.3"/>
  <pageSetup paperSize="9" orientation="portrait" r:id="rId1"/>
  <headerFooter>
    <oddHeader>&amp;CFOCS accounts 2017-2018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3"/>
  <sheetViews>
    <sheetView zoomScale="115" zoomScaleNormal="115" workbookViewId="0">
      <pane ySplit="2" topLeftCell="A26" activePane="bottomLeft" state="frozen"/>
      <selection pane="bottomLeft" activeCell="G33" sqref="G33"/>
    </sheetView>
  </sheetViews>
  <sheetFormatPr defaultRowHeight="15" x14ac:dyDescent="0.25"/>
  <cols>
    <col min="1" max="1" width="45.85546875" customWidth="1"/>
    <col min="2" max="2" width="18.140625" customWidth="1"/>
    <col min="5" max="5" width="11.85546875" style="12" customWidth="1"/>
    <col min="6" max="6" width="10.85546875" customWidth="1"/>
    <col min="7" max="7" width="33.42578125" customWidth="1"/>
  </cols>
  <sheetData>
    <row r="1" spans="1:7" ht="18.75" x14ac:dyDescent="0.4">
      <c r="A1" s="3" t="s">
        <v>2</v>
      </c>
      <c r="F1" s="67" t="s">
        <v>6</v>
      </c>
    </row>
    <row r="2" spans="1:7" x14ac:dyDescent="0.25">
      <c r="B2" t="s">
        <v>8</v>
      </c>
      <c r="C2" t="s">
        <v>0</v>
      </c>
      <c r="E2" s="12" t="s">
        <v>3</v>
      </c>
      <c r="F2" s="67"/>
    </row>
    <row r="3" spans="1:7" s="18" customFormat="1" x14ac:dyDescent="0.25">
      <c r="A3" s="20" t="s">
        <v>16</v>
      </c>
      <c r="B3" s="20" t="s">
        <v>15</v>
      </c>
      <c r="C3" s="20" t="s">
        <v>7</v>
      </c>
      <c r="D3" s="21">
        <v>10</v>
      </c>
      <c r="E3" s="22">
        <v>971</v>
      </c>
      <c r="F3" s="27">
        <v>230</v>
      </c>
      <c r="G3" s="74" t="s">
        <v>31</v>
      </c>
    </row>
    <row r="4" spans="1:7" s="5" customFormat="1" x14ac:dyDescent="0.25">
      <c r="A4" s="20" t="s">
        <v>14</v>
      </c>
      <c r="B4" s="68" t="s">
        <v>17</v>
      </c>
      <c r="C4" s="68" t="s">
        <v>7</v>
      </c>
      <c r="D4" s="26">
        <v>320</v>
      </c>
      <c r="E4" s="69">
        <v>976</v>
      </c>
      <c r="F4" s="70">
        <v>230</v>
      </c>
      <c r="G4" s="74"/>
    </row>
    <row r="5" spans="1:7" s="5" customFormat="1" x14ac:dyDescent="0.25">
      <c r="A5" s="20" t="s">
        <v>18</v>
      </c>
      <c r="B5" s="68"/>
      <c r="C5" s="68"/>
      <c r="D5" s="26">
        <v>301.5</v>
      </c>
      <c r="E5" s="69"/>
      <c r="F5" s="70"/>
      <c r="G5" s="74"/>
    </row>
    <row r="6" spans="1:7" s="5" customFormat="1" x14ac:dyDescent="0.25">
      <c r="A6" s="20" t="s">
        <v>19</v>
      </c>
      <c r="B6" s="68"/>
      <c r="C6" s="68"/>
      <c r="D6" s="26">
        <v>190</v>
      </c>
      <c r="E6" s="69"/>
      <c r="F6" s="70"/>
      <c r="G6" s="74"/>
    </row>
    <row r="7" spans="1:7" s="5" customFormat="1" x14ac:dyDescent="0.25">
      <c r="A7" s="20" t="s">
        <v>20</v>
      </c>
      <c r="B7" s="68"/>
      <c r="C7" s="68"/>
      <c r="D7" s="26">
        <v>11.99</v>
      </c>
      <c r="E7" s="69"/>
      <c r="F7" s="70"/>
      <c r="G7" s="74"/>
    </row>
    <row r="8" spans="1:7" s="5" customFormat="1" x14ac:dyDescent="0.25">
      <c r="A8" s="20" t="s">
        <v>21</v>
      </c>
      <c r="B8" s="68"/>
      <c r="C8" s="68"/>
      <c r="D8" s="26">
        <v>81.75</v>
      </c>
      <c r="E8" s="69"/>
      <c r="F8" s="70"/>
      <c r="G8" s="74"/>
    </row>
    <row r="9" spans="1:7" s="18" customFormat="1" x14ac:dyDescent="0.25">
      <c r="A9" s="20" t="s">
        <v>24</v>
      </c>
      <c r="B9" s="20" t="s">
        <v>25</v>
      </c>
      <c r="C9" s="20" t="s">
        <v>7</v>
      </c>
      <c r="D9" s="21">
        <v>10</v>
      </c>
      <c r="E9" s="22">
        <v>977</v>
      </c>
      <c r="F9" s="28">
        <v>230</v>
      </c>
      <c r="G9" s="74"/>
    </row>
    <row r="10" spans="1:7" s="18" customFormat="1" x14ac:dyDescent="0.25">
      <c r="A10" s="13" t="s">
        <v>35</v>
      </c>
      <c r="B10" s="13" t="s">
        <v>36</v>
      </c>
      <c r="C10" s="13" t="s">
        <v>7</v>
      </c>
      <c r="D10" s="14">
        <v>7.38</v>
      </c>
      <c r="E10" s="23">
        <v>978</v>
      </c>
      <c r="F10" s="24">
        <v>233</v>
      </c>
      <c r="G10" s="25"/>
    </row>
    <row r="11" spans="1:7" s="5" customFormat="1" x14ac:dyDescent="0.25">
      <c r="A11" s="37" t="s">
        <v>33</v>
      </c>
      <c r="B11" s="13" t="s">
        <v>32</v>
      </c>
      <c r="C11" s="13" t="s">
        <v>7</v>
      </c>
      <c r="D11" s="14">
        <v>318.29000000000002</v>
      </c>
      <c r="E11" s="23">
        <v>979</v>
      </c>
      <c r="F11" s="32">
        <v>230</v>
      </c>
      <c r="G11" s="13"/>
    </row>
    <row r="12" spans="1:7" s="5" customFormat="1" x14ac:dyDescent="0.25">
      <c r="A12" s="13" t="s">
        <v>41</v>
      </c>
      <c r="B12" s="13" t="s">
        <v>34</v>
      </c>
      <c r="C12" s="13" t="s">
        <v>7</v>
      </c>
      <c r="D12" s="14">
        <v>12.5</v>
      </c>
      <c r="E12" s="23">
        <v>980</v>
      </c>
      <c r="F12" s="32">
        <v>231</v>
      </c>
      <c r="G12" s="13"/>
    </row>
    <row r="13" spans="1:7" s="5" customFormat="1" x14ac:dyDescent="0.25">
      <c r="A13" s="29" t="s">
        <v>48</v>
      </c>
      <c r="B13" s="29" t="s">
        <v>49</v>
      </c>
      <c r="C13" s="29" t="s">
        <v>7</v>
      </c>
      <c r="D13" s="30">
        <v>25.29</v>
      </c>
      <c r="E13" s="31">
        <v>981</v>
      </c>
      <c r="F13" s="33">
        <v>232</v>
      </c>
    </row>
    <row r="14" spans="1:7" s="5" customFormat="1" x14ac:dyDescent="0.25">
      <c r="A14" s="29" t="s">
        <v>47</v>
      </c>
      <c r="B14" s="29" t="s">
        <v>110</v>
      </c>
      <c r="C14" s="29" t="s">
        <v>7</v>
      </c>
      <c r="D14" s="30">
        <v>137.69</v>
      </c>
      <c r="E14" s="31">
        <v>982</v>
      </c>
      <c r="F14" s="33">
        <v>233</v>
      </c>
    </row>
    <row r="15" spans="1:7" s="5" customFormat="1" x14ac:dyDescent="0.25">
      <c r="A15" s="29" t="s">
        <v>42</v>
      </c>
      <c r="B15" s="29" t="s">
        <v>43</v>
      </c>
      <c r="C15" s="29" t="s">
        <v>7</v>
      </c>
      <c r="D15" s="30">
        <v>65</v>
      </c>
      <c r="E15" s="31" t="s">
        <v>44</v>
      </c>
      <c r="F15" s="34">
        <v>233</v>
      </c>
    </row>
    <row r="16" spans="1:7" s="5" customFormat="1" x14ac:dyDescent="0.25">
      <c r="A16" s="49" t="s">
        <v>14</v>
      </c>
      <c r="B16" s="13" t="s">
        <v>50</v>
      </c>
      <c r="C16" s="13" t="s">
        <v>7</v>
      </c>
      <c r="D16" s="14">
        <v>365</v>
      </c>
      <c r="E16" s="23">
        <v>983</v>
      </c>
      <c r="F16" s="32">
        <v>235</v>
      </c>
      <c r="G16" s="13"/>
    </row>
    <row r="17" spans="1:7" s="5" customFormat="1" x14ac:dyDescent="0.25">
      <c r="A17" s="35" t="s">
        <v>52</v>
      </c>
      <c r="B17" s="13" t="s">
        <v>53</v>
      </c>
      <c r="C17" s="13" t="s">
        <v>7</v>
      </c>
      <c r="D17" s="14">
        <v>134.77000000000001</v>
      </c>
      <c r="E17" s="23">
        <v>984</v>
      </c>
      <c r="F17" s="32">
        <v>236</v>
      </c>
      <c r="G17" s="13"/>
    </row>
    <row r="18" spans="1:7" s="5" customFormat="1" x14ac:dyDescent="0.25">
      <c r="A18" s="13" t="s">
        <v>54</v>
      </c>
      <c r="B18" s="13" t="s">
        <v>55</v>
      </c>
      <c r="C18" s="13" t="s">
        <v>7</v>
      </c>
      <c r="D18" s="14">
        <v>50</v>
      </c>
      <c r="E18" s="23">
        <v>985</v>
      </c>
      <c r="F18" s="32">
        <v>236</v>
      </c>
      <c r="G18" s="13"/>
    </row>
    <row r="19" spans="1:7" s="5" customFormat="1" x14ac:dyDescent="0.25">
      <c r="A19" s="46" t="s">
        <v>114</v>
      </c>
      <c r="B19" s="50">
        <v>43525</v>
      </c>
      <c r="C19" s="46" t="s">
        <v>7</v>
      </c>
      <c r="D19" s="47">
        <v>11.96</v>
      </c>
      <c r="E19" s="48">
        <v>986</v>
      </c>
      <c r="F19" s="51" t="s">
        <v>113</v>
      </c>
    </row>
    <row r="20" spans="1:7" s="5" customFormat="1" x14ac:dyDescent="0.25">
      <c r="A20" s="29" t="s">
        <v>56</v>
      </c>
      <c r="B20" s="29" t="s">
        <v>57</v>
      </c>
      <c r="C20" s="29" t="s">
        <v>7</v>
      </c>
      <c r="D20" s="30">
        <v>7.19</v>
      </c>
      <c r="E20" s="31">
        <v>987</v>
      </c>
      <c r="F20" s="34">
        <v>237</v>
      </c>
    </row>
    <row r="21" spans="1:7" s="5" customFormat="1" x14ac:dyDescent="0.25">
      <c r="A21" s="29" t="s">
        <v>61</v>
      </c>
      <c r="B21" s="29" t="s">
        <v>60</v>
      </c>
      <c r="C21" s="29" t="s">
        <v>7</v>
      </c>
      <c r="D21" s="30">
        <v>20</v>
      </c>
      <c r="E21" s="31">
        <v>988</v>
      </c>
      <c r="F21" s="34">
        <v>237</v>
      </c>
    </row>
    <row r="22" spans="1:7" s="5" customFormat="1" x14ac:dyDescent="0.25">
      <c r="A22" s="29" t="s">
        <v>62</v>
      </c>
      <c r="B22" s="29" t="s">
        <v>59</v>
      </c>
      <c r="C22" s="29" t="s">
        <v>7</v>
      </c>
      <c r="D22" s="30">
        <v>21</v>
      </c>
      <c r="E22" s="31">
        <v>989</v>
      </c>
      <c r="F22" s="34">
        <v>238</v>
      </c>
    </row>
    <row r="23" spans="1:7" s="5" customFormat="1" x14ac:dyDescent="0.25">
      <c r="A23" s="29" t="s">
        <v>63</v>
      </c>
      <c r="B23" s="29" t="s">
        <v>64</v>
      </c>
      <c r="C23" s="29" t="s">
        <v>7</v>
      </c>
      <c r="D23" s="30">
        <v>70.8</v>
      </c>
      <c r="E23" s="31">
        <v>990</v>
      </c>
      <c r="F23" s="34">
        <v>238</v>
      </c>
    </row>
    <row r="24" spans="1:7" s="5" customFormat="1" x14ac:dyDescent="0.25">
      <c r="A24" s="29" t="s">
        <v>65</v>
      </c>
      <c r="B24" s="29" t="s">
        <v>66</v>
      </c>
      <c r="C24" s="29" t="s">
        <v>7</v>
      </c>
      <c r="D24" s="30">
        <v>20</v>
      </c>
      <c r="E24" s="31">
        <v>991</v>
      </c>
      <c r="F24" s="34">
        <v>239</v>
      </c>
    </row>
    <row r="25" spans="1:7" s="5" customFormat="1" x14ac:dyDescent="0.25">
      <c r="A25" s="38" t="s">
        <v>79</v>
      </c>
      <c r="B25" s="38" t="s">
        <v>67</v>
      </c>
      <c r="C25" s="38" t="s">
        <v>7</v>
      </c>
      <c r="D25" s="39">
        <v>15</v>
      </c>
      <c r="E25" s="40">
        <v>992</v>
      </c>
      <c r="F25" s="41">
        <v>239</v>
      </c>
      <c r="G25" s="36"/>
    </row>
    <row r="26" spans="1:7" s="5" customFormat="1" x14ac:dyDescent="0.25">
      <c r="A26" s="38" t="s">
        <v>68</v>
      </c>
      <c r="B26" s="38" t="s">
        <v>69</v>
      </c>
      <c r="C26" s="38" t="s">
        <v>7</v>
      </c>
      <c r="D26" s="39">
        <v>350</v>
      </c>
      <c r="E26" s="40">
        <v>993</v>
      </c>
      <c r="F26" s="41">
        <v>239</v>
      </c>
      <c r="G26" s="36"/>
    </row>
    <row r="27" spans="1:7" s="5" customFormat="1" x14ac:dyDescent="0.25">
      <c r="A27" s="38" t="s">
        <v>70</v>
      </c>
      <c r="B27" s="38" t="s">
        <v>69</v>
      </c>
      <c r="C27" s="38" t="s">
        <v>7</v>
      </c>
      <c r="D27" s="39">
        <v>102.57</v>
      </c>
      <c r="E27" s="40">
        <v>994</v>
      </c>
      <c r="F27" s="41">
        <v>240</v>
      </c>
      <c r="G27" s="36"/>
    </row>
    <row r="28" spans="1:7" s="5" customFormat="1" x14ac:dyDescent="0.25">
      <c r="A28" s="29" t="s">
        <v>86</v>
      </c>
      <c r="B28" s="29" t="s">
        <v>87</v>
      </c>
      <c r="C28" s="29" t="s">
        <v>7</v>
      </c>
      <c r="D28" s="30">
        <v>55</v>
      </c>
      <c r="E28" s="31" t="s">
        <v>88</v>
      </c>
      <c r="F28" s="42" t="s">
        <v>115</v>
      </c>
    </row>
    <row r="29" spans="1:7" s="5" customFormat="1" x14ac:dyDescent="0.25">
      <c r="A29" s="29" t="s">
        <v>71</v>
      </c>
      <c r="B29" s="29" t="s">
        <v>72</v>
      </c>
      <c r="C29" s="29" t="s">
        <v>7</v>
      </c>
      <c r="D29" s="30">
        <v>160</v>
      </c>
      <c r="E29" s="31">
        <v>995</v>
      </c>
      <c r="F29" s="42">
        <v>240</v>
      </c>
    </row>
    <row r="30" spans="1:7" s="5" customFormat="1" x14ac:dyDescent="0.25">
      <c r="A30" s="29" t="s">
        <v>75</v>
      </c>
      <c r="B30" s="29" t="s">
        <v>72</v>
      </c>
      <c r="C30" s="29" t="s">
        <v>7</v>
      </c>
      <c r="D30" s="30">
        <v>167</v>
      </c>
      <c r="E30" s="31">
        <v>996</v>
      </c>
      <c r="F30" s="42">
        <v>239</v>
      </c>
    </row>
    <row r="31" spans="1:7" s="5" customFormat="1" x14ac:dyDescent="0.25">
      <c r="A31" s="46" t="s">
        <v>74</v>
      </c>
      <c r="B31" s="46" t="s">
        <v>72</v>
      </c>
      <c r="C31" s="46" t="s">
        <v>7</v>
      </c>
      <c r="D31" s="47">
        <v>74.510000000000005</v>
      </c>
      <c r="E31" s="48">
        <v>997</v>
      </c>
      <c r="F31" s="52" t="s">
        <v>116</v>
      </c>
    </row>
    <row r="32" spans="1:7" s="5" customFormat="1" x14ac:dyDescent="0.25">
      <c r="A32" s="29" t="s">
        <v>76</v>
      </c>
      <c r="B32" s="29" t="s">
        <v>77</v>
      </c>
      <c r="C32" s="29" t="s">
        <v>7</v>
      </c>
      <c r="D32" s="30">
        <v>1044.3</v>
      </c>
      <c r="E32" s="31">
        <v>998</v>
      </c>
      <c r="F32" s="42">
        <v>240</v>
      </c>
    </row>
    <row r="33" spans="1:7" s="5" customFormat="1" x14ac:dyDescent="0.25">
      <c r="A33" s="29" t="s">
        <v>89</v>
      </c>
      <c r="B33" s="29" t="s">
        <v>77</v>
      </c>
      <c r="C33" s="29" t="s">
        <v>7</v>
      </c>
      <c r="D33" s="30">
        <v>80</v>
      </c>
      <c r="E33" s="31" t="s">
        <v>88</v>
      </c>
      <c r="F33" s="42" t="s">
        <v>115</v>
      </c>
    </row>
    <row r="34" spans="1:7" s="5" customFormat="1" x14ac:dyDescent="0.25">
      <c r="A34" s="29" t="s">
        <v>78</v>
      </c>
      <c r="B34" s="29" t="s">
        <v>80</v>
      </c>
      <c r="C34" s="29" t="s">
        <v>7</v>
      </c>
      <c r="D34" s="30">
        <v>16.91</v>
      </c>
      <c r="E34" s="31">
        <v>999</v>
      </c>
      <c r="F34" s="42">
        <v>240</v>
      </c>
    </row>
    <row r="35" spans="1:7" s="5" customFormat="1" x14ac:dyDescent="0.25">
      <c r="A35" s="29" t="s">
        <v>85</v>
      </c>
      <c r="B35" s="29" t="s">
        <v>84</v>
      </c>
      <c r="C35" s="29" t="s">
        <v>7</v>
      </c>
      <c r="D35" s="30">
        <v>70</v>
      </c>
      <c r="E35" s="31">
        <v>1004</v>
      </c>
      <c r="F35" s="42">
        <v>240</v>
      </c>
    </row>
    <row r="36" spans="1:7" s="5" customFormat="1" x14ac:dyDescent="0.25">
      <c r="A36" s="29" t="s">
        <v>81</v>
      </c>
      <c r="B36" s="29" t="s">
        <v>82</v>
      </c>
      <c r="C36" s="29" t="s">
        <v>7</v>
      </c>
      <c r="D36" s="30">
        <v>23.32</v>
      </c>
      <c r="E36" s="31">
        <v>1001</v>
      </c>
      <c r="F36" s="42">
        <v>240</v>
      </c>
    </row>
    <row r="37" spans="1:7" s="5" customFormat="1" x14ac:dyDescent="0.25">
      <c r="A37" s="29" t="s">
        <v>83</v>
      </c>
      <c r="B37" s="29" t="s">
        <v>84</v>
      </c>
      <c r="C37" s="29" t="s">
        <v>7</v>
      </c>
      <c r="D37" s="30">
        <v>62.82</v>
      </c>
      <c r="E37" s="31">
        <v>1003</v>
      </c>
      <c r="F37" s="42">
        <v>240</v>
      </c>
    </row>
    <row r="38" spans="1:7" s="5" customFormat="1" x14ac:dyDescent="0.25">
      <c r="A38" s="29" t="s">
        <v>90</v>
      </c>
      <c r="B38" s="29" t="s">
        <v>91</v>
      </c>
      <c r="C38" s="29" t="s">
        <v>7</v>
      </c>
      <c r="D38" s="30">
        <v>8.3699999999999992</v>
      </c>
      <c r="E38" s="31" t="s">
        <v>88</v>
      </c>
      <c r="F38" s="42" t="s">
        <v>115</v>
      </c>
    </row>
    <row r="39" spans="1:7" s="5" customFormat="1" x14ac:dyDescent="0.25">
      <c r="A39" s="38" t="s">
        <v>107</v>
      </c>
      <c r="B39" s="71" t="s">
        <v>93</v>
      </c>
      <c r="C39" s="71" t="s">
        <v>7</v>
      </c>
      <c r="D39" s="43">
        <v>680</v>
      </c>
      <c r="E39" s="72">
        <v>1005</v>
      </c>
      <c r="F39" s="73" t="s">
        <v>7</v>
      </c>
      <c r="G39" s="36"/>
    </row>
    <row r="40" spans="1:7" s="5" customFormat="1" x14ac:dyDescent="0.25">
      <c r="A40" s="38" t="s">
        <v>92</v>
      </c>
      <c r="B40" s="71"/>
      <c r="C40" s="71"/>
      <c r="D40" s="43">
        <v>60</v>
      </c>
      <c r="E40" s="72"/>
      <c r="F40" s="73"/>
      <c r="G40" s="36"/>
    </row>
    <row r="41" spans="1:7" s="5" customFormat="1" x14ac:dyDescent="0.25">
      <c r="A41" s="38" t="s">
        <v>108</v>
      </c>
      <c r="B41" s="71"/>
      <c r="C41" s="71"/>
      <c r="D41" s="43">
        <v>100</v>
      </c>
      <c r="E41" s="72"/>
      <c r="F41" s="73"/>
      <c r="G41" s="36"/>
    </row>
    <row r="42" spans="1:7" s="5" customFormat="1" x14ac:dyDescent="0.25">
      <c r="A42" s="38" t="s">
        <v>109</v>
      </c>
      <c r="B42" s="71"/>
      <c r="C42" s="71"/>
      <c r="D42" s="43">
        <v>20</v>
      </c>
      <c r="E42" s="72"/>
      <c r="F42" s="73"/>
      <c r="G42" s="36"/>
    </row>
    <row r="43" spans="1:7" s="5" customFormat="1" x14ac:dyDescent="0.25">
      <c r="A43" s="15"/>
      <c r="B43" s="15"/>
      <c r="C43" s="15"/>
      <c r="D43" s="6"/>
      <c r="E43" s="17"/>
      <c r="F43" s="34"/>
    </row>
    <row r="44" spans="1:7" x14ac:dyDescent="0.25">
      <c r="A44" s="15"/>
      <c r="D44" s="2">
        <f>SUM(D3:D42)</f>
        <v>5281.91</v>
      </c>
    </row>
    <row r="53" ht="15" customHeight="1" x14ac:dyDescent="0.25"/>
  </sheetData>
  <mergeCells count="10">
    <mergeCell ref="B39:B42"/>
    <mergeCell ref="C39:C42"/>
    <mergeCell ref="E39:E42"/>
    <mergeCell ref="F39:F42"/>
    <mergeCell ref="G3:G9"/>
    <mergeCell ref="F1:F2"/>
    <mergeCell ref="B4:B8"/>
    <mergeCell ref="C4:C8"/>
    <mergeCell ref="E4:E8"/>
    <mergeCell ref="F4:F8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D3:K17"/>
  <sheetViews>
    <sheetView workbookViewId="0">
      <selection activeCell="J14" sqref="J14"/>
    </sheetView>
  </sheetViews>
  <sheetFormatPr defaultRowHeight="15" x14ac:dyDescent="0.25"/>
  <cols>
    <col min="6" max="6" width="11.7109375" customWidth="1"/>
    <col min="7" max="7" width="12.7109375" bestFit="1" customWidth="1"/>
    <col min="8" max="8" width="15.28515625" customWidth="1"/>
    <col min="11" max="11" width="9.140625" customWidth="1"/>
    <col min="12" max="12" width="2.85546875" customWidth="1"/>
    <col min="13" max="13" width="31.7109375" customWidth="1"/>
  </cols>
  <sheetData>
    <row r="3" spans="4:11" ht="18.75" x14ac:dyDescent="0.3">
      <c r="D3" s="75" t="s">
        <v>46</v>
      </c>
      <c r="E3" s="75"/>
      <c r="F3" s="75"/>
      <c r="G3" s="75"/>
      <c r="H3" s="75"/>
    </row>
    <row r="4" spans="4:11" ht="15.75" x14ac:dyDescent="0.25">
      <c r="H4" s="4" t="s">
        <v>28</v>
      </c>
      <c r="K4" s="57">
        <v>8216.42</v>
      </c>
    </row>
    <row r="5" spans="4:11" x14ac:dyDescent="0.25">
      <c r="K5" s="58"/>
    </row>
    <row r="6" spans="4:11" ht="15.75" x14ac:dyDescent="0.25">
      <c r="D6" s="4" t="s">
        <v>4</v>
      </c>
      <c r="G6" s="44">
        <v>6609.17</v>
      </c>
      <c r="K6" s="58"/>
    </row>
    <row r="7" spans="4:11" x14ac:dyDescent="0.25">
      <c r="G7" s="56"/>
      <c r="K7" s="58"/>
    </row>
    <row r="8" spans="4:11" ht="15.75" x14ac:dyDescent="0.25">
      <c r="D8" s="4" t="s">
        <v>5</v>
      </c>
      <c r="G8" s="44">
        <v>-5058.07</v>
      </c>
      <c r="K8" s="58"/>
    </row>
    <row r="9" spans="4:11" x14ac:dyDescent="0.25">
      <c r="K9" s="58"/>
    </row>
    <row r="10" spans="4:11" ht="15.75" x14ac:dyDescent="0.25">
      <c r="H10" s="4" t="s">
        <v>29</v>
      </c>
      <c r="K10" s="57">
        <v>9767.52</v>
      </c>
    </row>
    <row r="14" spans="4:11" ht="18.75" x14ac:dyDescent="0.3">
      <c r="D14" s="75" t="s">
        <v>111</v>
      </c>
      <c r="E14" s="75"/>
      <c r="F14" s="75"/>
      <c r="G14" s="75"/>
      <c r="H14" s="56">
        <v>4362.42</v>
      </c>
    </row>
    <row r="15" spans="4:11" x14ac:dyDescent="0.25">
      <c r="H15" s="56"/>
    </row>
    <row r="16" spans="4:11" ht="18.75" x14ac:dyDescent="0.3">
      <c r="D16" s="75" t="s">
        <v>27</v>
      </c>
      <c r="E16" s="75"/>
      <c r="F16" s="75"/>
      <c r="G16" s="75"/>
      <c r="H16" s="59">
        <v>2215.5100000000002</v>
      </c>
    </row>
    <row r="17" spans="8:8" x14ac:dyDescent="0.25">
      <c r="H17" s="56"/>
    </row>
  </sheetData>
  <mergeCells count="3">
    <mergeCell ref="D3:H3"/>
    <mergeCell ref="D16:G16"/>
    <mergeCell ref="D14:G14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tabSelected="1" view="pageLayout" topLeftCell="A2" zoomScaleNormal="100" workbookViewId="0">
      <selection activeCell="C12" sqref="C12"/>
    </sheetView>
  </sheetViews>
  <sheetFormatPr defaultColWidth="9.140625" defaultRowHeight="15" x14ac:dyDescent="0.25"/>
  <cols>
    <col min="1" max="1" width="25.5703125" customWidth="1"/>
    <col min="2" max="4" width="13" customWidth="1"/>
  </cols>
  <sheetData>
    <row r="1" spans="1:4" ht="18.75" customHeight="1" thickBot="1" x14ac:dyDescent="0.35">
      <c r="A1" s="7" t="s">
        <v>12</v>
      </c>
      <c r="B1" s="8" t="s">
        <v>9</v>
      </c>
      <c r="C1" s="8" t="s">
        <v>10</v>
      </c>
      <c r="D1" s="9" t="s">
        <v>11</v>
      </c>
    </row>
    <row r="2" spans="1:4" s="10" customFormat="1" ht="27" customHeight="1" x14ac:dyDescent="0.25">
      <c r="A2" s="11" t="s">
        <v>45</v>
      </c>
      <c r="B2" s="60">
        <v>60.5</v>
      </c>
      <c r="C2" s="61">
        <v>25.29</v>
      </c>
      <c r="D2" s="62">
        <v>35.21</v>
      </c>
    </row>
    <row r="3" spans="1:4" s="10" customFormat="1" ht="27" customHeight="1" x14ac:dyDescent="0.25">
      <c r="A3" s="11" t="s">
        <v>37</v>
      </c>
      <c r="B3" s="60">
        <v>22</v>
      </c>
      <c r="C3" s="61">
        <v>0</v>
      </c>
      <c r="D3" s="62">
        <v>22</v>
      </c>
    </row>
    <row r="4" spans="1:4" s="10" customFormat="1" ht="27" customHeight="1" x14ac:dyDescent="0.25">
      <c r="A4" s="11" t="s">
        <v>51</v>
      </c>
      <c r="B4" s="60">
        <v>197.3</v>
      </c>
      <c r="C4" s="61">
        <v>11.96</v>
      </c>
      <c r="D4" s="62">
        <v>185.34</v>
      </c>
    </row>
    <row r="5" spans="1:4" s="10" customFormat="1" ht="27" customHeight="1" x14ac:dyDescent="0.25">
      <c r="A5" s="11" t="s">
        <v>58</v>
      </c>
      <c r="B5" s="60">
        <v>274.99</v>
      </c>
      <c r="C5" s="61">
        <v>7.19</v>
      </c>
      <c r="D5" s="62">
        <v>267.8</v>
      </c>
    </row>
    <row r="6" spans="1:4" s="10" customFormat="1" ht="27" customHeight="1" x14ac:dyDescent="0.25">
      <c r="A6" s="11" t="s">
        <v>73</v>
      </c>
      <c r="B6" s="60">
        <v>285.89999999999998</v>
      </c>
      <c r="C6" s="61">
        <v>129.74</v>
      </c>
      <c r="D6" s="62">
        <v>156.16</v>
      </c>
    </row>
    <row r="7" spans="1:4" s="10" customFormat="1" ht="27" customHeight="1" x14ac:dyDescent="0.25">
      <c r="A7" s="11" t="s">
        <v>96</v>
      </c>
      <c r="B7" s="60">
        <v>692.96</v>
      </c>
      <c r="C7" s="61">
        <v>0</v>
      </c>
      <c r="D7" s="62">
        <v>692.96</v>
      </c>
    </row>
    <row r="8" spans="1:4" s="10" customFormat="1" ht="27" customHeight="1" x14ac:dyDescent="0.25">
      <c r="A8" s="11" t="s">
        <v>100</v>
      </c>
      <c r="B8" s="60">
        <v>4619.13</v>
      </c>
      <c r="C8" s="61">
        <v>1867.27</v>
      </c>
      <c r="D8" s="62">
        <f>B8-C8</f>
        <v>2751.86</v>
      </c>
    </row>
    <row r="9" spans="1:4" s="10" customFormat="1" ht="27" customHeight="1" x14ac:dyDescent="0.25">
      <c r="A9" s="11" t="s">
        <v>101</v>
      </c>
      <c r="B9" s="60">
        <v>26.6</v>
      </c>
      <c r="C9" s="61">
        <v>0</v>
      </c>
      <c r="D9" s="62">
        <v>26.6</v>
      </c>
    </row>
    <row r="10" spans="1:4" s="10" customFormat="1" ht="27" customHeight="1" x14ac:dyDescent="0.25">
      <c r="A10" s="11" t="s">
        <v>102</v>
      </c>
      <c r="B10" s="60">
        <v>59</v>
      </c>
      <c r="C10" s="61">
        <v>23.32</v>
      </c>
      <c r="D10" s="62">
        <v>35.68</v>
      </c>
    </row>
    <row r="11" spans="1:4" s="10" customFormat="1" ht="27" customHeight="1" x14ac:dyDescent="0.25">
      <c r="A11" s="11" t="s">
        <v>22</v>
      </c>
      <c r="B11" s="60">
        <v>260</v>
      </c>
      <c r="C11" s="61">
        <v>71.19</v>
      </c>
      <c r="D11" s="62">
        <v>188.81</v>
      </c>
    </row>
    <row r="12" spans="1:4" s="10" customFormat="1" ht="27" customHeight="1" x14ac:dyDescent="0.3">
      <c r="A12" s="45" t="s">
        <v>112</v>
      </c>
      <c r="B12" s="63"/>
      <c r="C12" s="64"/>
      <c r="D12" s="65">
        <f>SUM(D2:D11)</f>
        <v>4362.420000000001</v>
      </c>
    </row>
  </sheetData>
  <pageMargins left="0.7" right="0.7" top="0.75" bottom="0.75" header="0.3" footer="0.3"/>
  <pageSetup paperSize="9" orientation="portrait" r:id="rId1"/>
  <headerFooter>
    <oddHeader>&amp;CFOCS Events Profit Summary
2018-2019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Income</vt:lpstr>
      <vt:lpstr>Expenditure</vt:lpstr>
      <vt:lpstr>Summary</vt:lpstr>
      <vt:lpstr>Event summary</vt:lpstr>
      <vt:lpstr>Expenditure!Print_Titles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Slark</dc:creator>
  <cp:lastModifiedBy>Jacqui</cp:lastModifiedBy>
  <cp:lastPrinted>2018-09-18T08:46:38Z</cp:lastPrinted>
  <dcterms:created xsi:type="dcterms:W3CDTF">2016-09-28T16:31:43Z</dcterms:created>
  <dcterms:modified xsi:type="dcterms:W3CDTF">2020-01-31T19:08:14Z</dcterms:modified>
</cp:coreProperties>
</file>